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сероссийская олимпиада\2025-2026_Всероссийская олимпиада\ИТОГИ_ШЭ ВсОШ\Итоги_протокол жюри_все участники\Литература\Для размещения_15.10.2025\"/>
    </mc:Choice>
  </mc:AlternateContent>
  <bookViews>
    <workbookView xWindow="240" yWindow="180" windowWidth="12120" windowHeight="8775" activeTab="5"/>
  </bookViews>
  <sheets>
    <sheet name="5 кл" sheetId="16" r:id="rId1"/>
    <sheet name="6 кл" sheetId="25" r:id="rId2"/>
    <sheet name="7 кл" sheetId="26" r:id="rId3"/>
    <sheet name="8 кл" sheetId="27" r:id="rId4"/>
    <sheet name="9 кл" sheetId="28" r:id="rId5"/>
    <sheet name="11 кл" sheetId="31" r:id="rId6"/>
  </sheets>
  <calcPr calcId="152511"/>
</workbook>
</file>

<file path=xl/calcChain.xml><?xml version="1.0" encoding="utf-8"?>
<calcChain xmlns="http://schemas.openxmlformats.org/spreadsheetml/2006/main">
  <c r="Y11" i="28" l="1"/>
  <c r="Z11" i="28" s="1"/>
  <c r="Y12" i="28"/>
  <c r="Z12" i="28" s="1"/>
  <c r="Y17" i="28"/>
  <c r="Z17" i="28" s="1"/>
  <c r="Y16" i="28"/>
  <c r="Z16" i="28" s="1"/>
  <c r="Y11" i="31"/>
  <c r="Z11" i="31" s="1"/>
  <c r="Y14" i="28"/>
  <c r="Z14" i="28" s="1"/>
  <c r="Y13" i="28"/>
  <c r="Z13" i="28" s="1"/>
  <c r="Y15" i="28"/>
  <c r="Z15" i="28" s="1"/>
  <c r="Y13" i="27"/>
  <c r="Z13" i="27" s="1"/>
  <c r="Y12" i="27"/>
  <c r="Z12" i="27" s="1"/>
  <c r="Y11" i="27"/>
  <c r="Z11" i="27" s="1"/>
  <c r="Y15" i="26"/>
  <c r="Z15" i="26" s="1"/>
  <c r="Y14" i="26"/>
  <c r="Z14" i="26" s="1"/>
  <c r="Y13" i="26"/>
  <c r="Z13" i="26" s="1"/>
  <c r="Y12" i="26"/>
  <c r="Z12" i="26" s="1"/>
  <c r="Y11" i="26"/>
  <c r="Z11" i="26" s="1"/>
  <c r="Y13" i="25"/>
  <c r="Z13" i="25" s="1"/>
  <c r="Y12" i="25"/>
  <c r="Z12" i="25" s="1"/>
  <c r="Y11" i="25"/>
  <c r="Z11" i="25" s="1"/>
  <c r="Y18" i="16"/>
  <c r="Z18" i="16" s="1"/>
  <c r="Y17" i="16"/>
  <c r="Z17" i="16" s="1"/>
  <c r="Y16" i="16"/>
  <c r="Z16" i="16" s="1"/>
  <c r="Y15" i="16"/>
  <c r="Z15" i="16" s="1"/>
  <c r="Y14" i="16"/>
  <c r="Z14" i="16" s="1"/>
  <c r="Y13" i="16"/>
  <c r="Z13" i="16" s="1"/>
  <c r="Y12" i="16"/>
  <c r="Z12" i="16" s="1"/>
  <c r="Y11" i="16"/>
  <c r="Z11" i="16" s="1"/>
</calcChain>
</file>

<file path=xl/sharedStrings.xml><?xml version="1.0" encoding="utf-8"?>
<sst xmlns="http://schemas.openxmlformats.org/spreadsheetml/2006/main" count="324" uniqueCount="99">
  <si>
    <t>% выполненного задания</t>
  </si>
  <si>
    <t>Кол-во участников</t>
  </si>
  <si>
    <t>Максимальный балл</t>
  </si>
  <si>
    <t>Задача № 1</t>
  </si>
  <si>
    <t>Задача № 5</t>
  </si>
  <si>
    <t>Задача № 3</t>
  </si>
  <si>
    <t>Наименование ОО</t>
  </si>
  <si>
    <t>Задача № 2</t>
  </si>
  <si>
    <t>Задача № 4</t>
  </si>
  <si>
    <t>Задача № 6</t>
  </si>
  <si>
    <t>Регистрационный номер участника</t>
  </si>
  <si>
    <t>Код участника</t>
  </si>
  <si>
    <t>Баллы за задачи/задания</t>
  </si>
  <si>
    <t>Статус
(победитель/призер/
участник)</t>
  </si>
  <si>
    <t>победитель</t>
  </si>
  <si>
    <t>призер</t>
  </si>
  <si>
    <t>Результат/
Количество баллов</t>
  </si>
  <si>
    <t>Рейтинговый список
Фамилия, И.О. участника</t>
  </si>
  <si>
    <t>2025-2026 учебный год</t>
  </si>
  <si>
    <t>Приложение  № 13
к распоряжению начальника
Управления образования
  от 11.07.2025 № 431-р</t>
  </si>
  <si>
    <t>участник</t>
  </si>
  <si>
    <t>Задача № 7</t>
  </si>
  <si>
    <t>Задача № 8</t>
  </si>
  <si>
    <t>Задача № 9</t>
  </si>
  <si>
    <t>Задача № 10</t>
  </si>
  <si>
    <t>Задача № 11</t>
  </si>
  <si>
    <t>Задача № 12</t>
  </si>
  <si>
    <t>Задача № 13</t>
  </si>
  <si>
    <t>Задача № 14</t>
  </si>
  <si>
    <t>Задача № 15</t>
  </si>
  <si>
    <t>Задача № 16</t>
  </si>
  <si>
    <t>Задача № 17</t>
  </si>
  <si>
    <t>Задача № 18</t>
  </si>
  <si>
    <t>Задача № 19</t>
  </si>
  <si>
    <t>Задача № 20</t>
  </si>
  <si>
    <t>МАОУ "СОШ №3"</t>
  </si>
  <si>
    <t>_________8_____ класс</t>
  </si>
  <si>
    <t>9 класс</t>
  </si>
  <si>
    <t>______5________ класс</t>
  </si>
  <si>
    <t>________7______ класс</t>
  </si>
  <si>
    <t>Иванова В.И.</t>
  </si>
  <si>
    <t>Кришталь А.А.</t>
  </si>
  <si>
    <t>Семичева Д.И.</t>
  </si>
  <si>
    <t>Бабкина В.Д.</t>
  </si>
  <si>
    <t>Шалева Д.И.</t>
  </si>
  <si>
    <t>Дроздова Д.Д.</t>
  </si>
  <si>
    <t>Яковлева В.В.</t>
  </si>
  <si>
    <t>Гмырина В.А.</t>
  </si>
  <si>
    <t>__________11____ класс</t>
  </si>
  <si>
    <t>Куликова М.С.</t>
  </si>
  <si>
    <t>Минина В.Р.</t>
  </si>
  <si>
    <t>Панкратова С.Н.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</si>
  <si>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"Литература"</t>
  </si>
  <si>
    <t xml:space="preserve">(итог ИНДИВИДУАЛЬНЫХ РЕЗУЛЬТАТОВ школьного этапа ВсОШ по предмету "Литература"
</t>
  </si>
  <si>
    <t>л5301</t>
  </si>
  <si>
    <t>Лиханина В.С.</t>
  </si>
  <si>
    <t>л5302</t>
  </si>
  <si>
    <t>л5303</t>
  </si>
  <si>
    <t>л5305</t>
  </si>
  <si>
    <t>л5306</t>
  </si>
  <si>
    <t>л5308</t>
  </si>
  <si>
    <t>л5309</t>
  </si>
  <si>
    <t>л5310</t>
  </si>
  <si>
    <t>Морозов А.А.</t>
  </si>
  <si>
    <t>Найман И.Р.</t>
  </si>
  <si>
    <t>Васильева Т.Д.</t>
  </si>
  <si>
    <t>Евик Д.В.</t>
  </si>
  <si>
    <t>Коновалов И.А.</t>
  </si>
  <si>
    <t>Панова В.И.</t>
  </si>
  <si>
    <t>Скопич А.А.</t>
  </si>
  <si>
    <t>л11301</t>
  </si>
  <si>
    <t>л6301</t>
  </si>
  <si>
    <t>л6302</t>
  </si>
  <si>
    <t>л6304</t>
  </si>
  <si>
    <t>Урывко К.А.</t>
  </si>
  <si>
    <t>_____6_________ класс</t>
  </si>
  <si>
    <t xml:space="preserve"> Дата проведения 06.10.2025</t>
  </si>
  <si>
    <t>л7301</t>
  </si>
  <si>
    <t>л7302</t>
  </si>
  <si>
    <t>л7305</t>
  </si>
  <si>
    <t>л7307</t>
  </si>
  <si>
    <t>л7308</t>
  </si>
  <si>
    <t>Колодкина Д.Т.</t>
  </si>
  <si>
    <t>Ревевра В.А.</t>
  </si>
  <si>
    <t>л8301</t>
  </si>
  <si>
    <t>л8302</t>
  </si>
  <si>
    <t>л8303</t>
  </si>
  <si>
    <t>Марфина Е.И.</t>
  </si>
  <si>
    <t>Хайнацкая Е.Д.</t>
  </si>
  <si>
    <t>л9301</t>
  </si>
  <si>
    <t>л9302</t>
  </si>
  <si>
    <t>л9303</t>
  </si>
  <si>
    <t>л9304</t>
  </si>
  <si>
    <t>л9305</t>
  </si>
  <si>
    <t>л9306</t>
  </si>
  <si>
    <t>л9307</t>
  </si>
  <si>
    <t>Белых В.А.</t>
  </si>
  <si>
    <t>Пигина П.Д.</t>
  </si>
  <si>
    <t>Гулева А.Ф.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</si>
</sst>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1" fillId="0" borderId="1" xfId="0" applyFont="1" applyBorder="1" applyAlignment="1">
      <alignment textRotation="90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0" borderId="1" xfId="0" applyBorder="1"/>
    <xf numFmtId="2" fontId="3" fillId="0" borderId="1" xfId="0" applyNumberFormat="1" applyFont="1" applyBorder="1"/>
    <xf numFmtId="0" fontId="1" fillId="0" borderId="1" xfId="0" applyFont="1" applyBorder="1" applyAlignment="1">
      <alignment textRotation="90" wrapText="1"/>
    </xf>
    <xf numFmtId="2" fontId="1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textRotation="90"/>
    </xf>
    <xf numFmtId="0" fontId="0" fillId="0" borderId="1" xfId="0" applyFont="1" applyBorder="1" applyAlignment="1">
      <alignment textRotation="90"/>
    </xf>
    <xf numFmtId="0" fontId="0" fillId="2" borderId="0" xfId="0" applyFont="1" applyFill="1"/>
    <xf numFmtId="0" fontId="3" fillId="0" borderId="1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1" xfId="0" applyNumberFormat="1" applyFont="1" applyFill="1" applyBorder="1"/>
    <xf numFmtId="0" fontId="9" fillId="3" borderId="1" xfId="0" applyFont="1" applyFill="1" applyBorder="1"/>
    <xf numFmtId="0" fontId="3" fillId="0" borderId="2" xfId="0" applyFont="1" applyBorder="1"/>
    <xf numFmtId="0" fontId="0" fillId="0" borderId="3" xfId="0" applyBorder="1"/>
    <xf numFmtId="2" fontId="4" fillId="0" borderId="1" xfId="0" applyNumberFormat="1" applyFont="1" applyBorder="1"/>
    <xf numFmtId="0" fontId="4" fillId="0" borderId="1" xfId="0" applyFont="1" applyBorder="1"/>
    <xf numFmtId="0" fontId="11" fillId="0" borderId="1" xfId="0" applyFont="1" applyBorder="1"/>
    <xf numFmtId="2" fontId="11" fillId="0" borderId="1" xfId="0" applyNumberFormat="1" applyFont="1" applyBorder="1"/>
    <xf numFmtId="0" fontId="11" fillId="0" borderId="1" xfId="0" applyFont="1" applyBorder="1" applyAlignment="1">
      <alignment horizontal="left"/>
    </xf>
    <xf numFmtId="2" fontId="13" fillId="0" borderId="0" xfId="0" applyNumberFormat="1" applyFont="1"/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textRotation="90" wrapText="1"/>
    </xf>
    <xf numFmtId="2" fontId="3" fillId="0" borderId="1" xfId="0" applyNumberFormat="1" applyFont="1" applyBorder="1" applyAlignment="1">
      <alignment textRotation="90"/>
    </xf>
    <xf numFmtId="0" fontId="1" fillId="0" borderId="1" xfId="0" applyFont="1" applyBorder="1" applyAlignment="1">
      <alignment textRotation="90" wrapText="1"/>
    </xf>
    <xf numFmtId="0" fontId="3" fillId="0" borderId="1" xfId="0" applyFont="1" applyBorder="1" applyAlignment="1">
      <alignment textRotation="90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2" borderId="0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6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3" fillId="0" borderId="1" xfId="0" applyFont="1" applyBorder="1" applyAlignment="1">
      <alignment horizontal="center" textRotation="90"/>
    </xf>
    <xf numFmtId="0" fontId="3" fillId="0" borderId="3" xfId="0" applyFont="1" applyBorder="1" applyAlignment="1">
      <alignment horizontal="left"/>
    </xf>
    <xf numFmtId="0" fontId="1" fillId="0" borderId="5" xfId="0" applyFont="1" applyBorder="1" applyAlignment="1">
      <alignment textRotation="90" wrapText="1"/>
    </xf>
    <xf numFmtId="0" fontId="1" fillId="0" borderId="5" xfId="0" applyFont="1" applyBorder="1" applyAlignment="1">
      <alignment textRotation="90"/>
    </xf>
    <xf numFmtId="0" fontId="12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2" fontId="3" fillId="0" borderId="1" xfId="0" applyNumberFormat="1" applyFont="1" applyFill="1" applyBorder="1"/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/>
    <xf numFmtId="0" fontId="3" fillId="5" borderId="1" xfId="0" applyFont="1" applyFill="1" applyBorder="1"/>
    <xf numFmtId="0" fontId="3" fillId="3" borderId="1" xfId="0" applyFont="1" applyFill="1" applyBorder="1"/>
  </cellXfs>
  <cellStyles count="4">
    <cellStyle name="Excel Built-in Normal 2" xfId="1"/>
    <cellStyle name="Обычный" xfId="0" builtinId="0"/>
    <cellStyle name="Обычный 2" xfId="2"/>
    <cellStyle name="Обычный 3" xfId="3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"/>
  <sheetViews>
    <sheetView topLeftCell="A4" zoomScale="70" zoomScaleNormal="70" workbookViewId="0">
      <selection activeCell="D32" sqref="D32"/>
    </sheetView>
  </sheetViews>
  <sheetFormatPr defaultRowHeight="12.75" x14ac:dyDescent="0.2"/>
  <cols>
    <col min="1" max="1" width="12.140625" customWidth="1"/>
    <col min="2" max="2" width="16.5703125" customWidth="1"/>
    <col min="3" max="3" width="24.42578125" customWidth="1"/>
    <col min="4" max="4" width="39.140625" customWidth="1"/>
    <col min="27" max="27" width="12.140625" customWidth="1"/>
  </cols>
  <sheetData>
    <row r="1" spans="1:29" ht="81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37" t="s">
        <v>19</v>
      </c>
      <c r="AA1" s="38"/>
      <c r="AB1" s="38"/>
      <c r="AC1" s="38"/>
    </row>
    <row r="2" spans="1:29" ht="64.150000000000006" customHeight="1" x14ac:dyDescent="0.3">
      <c r="A2" s="33" t="s">
        <v>52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4"/>
    </row>
    <row r="3" spans="1:29" ht="51" customHeight="1" x14ac:dyDescent="0.3">
      <c r="A3" s="33" t="s">
        <v>53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4"/>
    </row>
    <row r="4" spans="1:29" ht="30.6" customHeight="1" x14ac:dyDescent="0.3">
      <c r="A4" s="33" t="s">
        <v>18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4"/>
    </row>
    <row r="5" spans="1:29" ht="18.75" x14ac:dyDescent="0.3">
      <c r="A5" s="35" t="s">
        <v>76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6"/>
    </row>
    <row r="6" spans="1:29" ht="35.450000000000003" customHeight="1" x14ac:dyDescent="0.2">
      <c r="A6" s="24" t="s">
        <v>38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5"/>
    </row>
    <row r="7" spans="1:29" ht="15.75" x14ac:dyDescent="0.25">
      <c r="A7" s="29" t="s">
        <v>10</v>
      </c>
      <c r="B7" s="30" t="s">
        <v>11</v>
      </c>
      <c r="C7" s="31" t="s">
        <v>17</v>
      </c>
      <c r="D7" s="32" t="s">
        <v>6</v>
      </c>
      <c r="E7" s="26" t="s">
        <v>12</v>
      </c>
      <c r="F7" s="26"/>
      <c r="G7" s="26"/>
      <c r="H7" s="26"/>
      <c r="I7" s="26"/>
      <c r="J7" s="26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27" t="s">
        <v>16</v>
      </c>
      <c r="Z7" s="28" t="s">
        <v>0</v>
      </c>
      <c r="AA7" s="27" t="s">
        <v>13</v>
      </c>
      <c r="AB7" s="39" t="s">
        <v>2</v>
      </c>
      <c r="AC7" s="39" t="s">
        <v>1</v>
      </c>
    </row>
    <row r="8" spans="1:29" ht="102" customHeight="1" x14ac:dyDescent="0.2">
      <c r="A8" s="29"/>
      <c r="B8" s="30"/>
      <c r="C8" s="31"/>
      <c r="D8" s="32"/>
      <c r="E8" s="9" t="s">
        <v>3</v>
      </c>
      <c r="F8" s="9" t="s">
        <v>7</v>
      </c>
      <c r="G8" s="9" t="s">
        <v>5</v>
      </c>
      <c r="H8" s="9" t="s">
        <v>8</v>
      </c>
      <c r="I8" s="9" t="s">
        <v>4</v>
      </c>
      <c r="J8" s="9" t="s">
        <v>9</v>
      </c>
      <c r="K8" s="9" t="s">
        <v>21</v>
      </c>
      <c r="L8" s="9" t="s">
        <v>22</v>
      </c>
      <c r="M8" s="9" t="s">
        <v>23</v>
      </c>
      <c r="N8" s="9" t="s">
        <v>24</v>
      </c>
      <c r="O8" s="9" t="s">
        <v>25</v>
      </c>
      <c r="P8" s="9" t="s">
        <v>26</v>
      </c>
      <c r="Q8" s="9" t="s">
        <v>27</v>
      </c>
      <c r="R8" s="9" t="s">
        <v>28</v>
      </c>
      <c r="S8" s="9" t="s">
        <v>29</v>
      </c>
      <c r="T8" s="9" t="s">
        <v>30</v>
      </c>
      <c r="U8" s="9" t="s">
        <v>31</v>
      </c>
      <c r="V8" s="9" t="s">
        <v>32</v>
      </c>
      <c r="W8" s="9" t="s">
        <v>33</v>
      </c>
      <c r="X8" s="9" t="s">
        <v>34</v>
      </c>
      <c r="Y8" s="27"/>
      <c r="Z8" s="28"/>
      <c r="AA8" s="27"/>
      <c r="AB8" s="39"/>
      <c r="AC8" s="39"/>
    </row>
    <row r="9" spans="1:29" x14ac:dyDescent="0.2">
      <c r="A9" s="7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7"/>
      <c r="Z9" s="8"/>
      <c r="AA9" s="7"/>
      <c r="AB9" s="10"/>
      <c r="AC9" s="10"/>
    </row>
    <row r="10" spans="1:29" ht="14.25" x14ac:dyDescent="0.2">
      <c r="A10" s="41"/>
      <c r="B10" s="42"/>
      <c r="C10" s="4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7"/>
      <c r="Z10" s="8"/>
      <c r="AA10" s="7"/>
      <c r="AB10" s="15">
        <v>50</v>
      </c>
      <c r="AC10" s="15">
        <v>8</v>
      </c>
    </row>
    <row r="11" spans="1:29" ht="18.75" x14ac:dyDescent="0.25">
      <c r="A11" s="2">
        <v>1</v>
      </c>
      <c r="B11" s="44" t="s">
        <v>54</v>
      </c>
      <c r="C11" s="43" t="s">
        <v>55</v>
      </c>
      <c r="D11" s="40" t="s">
        <v>35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14">
        <f t="shared" ref="Y11:Y18" si="0">SUM(E11:X11)</f>
        <v>0</v>
      </c>
      <c r="Z11" s="13">
        <f t="shared" ref="Z11:Z18" si="1">Y11*100/$AB$10</f>
        <v>0</v>
      </c>
      <c r="AA11" s="2" t="s">
        <v>20</v>
      </c>
      <c r="AB11" s="5"/>
      <c r="AC11" s="5"/>
    </row>
    <row r="12" spans="1:29" ht="18.75" x14ac:dyDescent="0.25">
      <c r="A12" s="2">
        <v>2</v>
      </c>
      <c r="B12" s="44" t="s">
        <v>56</v>
      </c>
      <c r="C12" s="43" t="s">
        <v>63</v>
      </c>
      <c r="D12" s="40" t="s">
        <v>35</v>
      </c>
      <c r="E12" s="6">
        <v>0</v>
      </c>
      <c r="F12" s="6">
        <v>5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14">
        <f t="shared" si="0"/>
        <v>5</v>
      </c>
      <c r="Z12" s="13">
        <f t="shared" si="1"/>
        <v>10</v>
      </c>
      <c r="AA12" s="2" t="s">
        <v>20</v>
      </c>
      <c r="AB12" s="5"/>
      <c r="AC12" s="5"/>
    </row>
    <row r="13" spans="1:29" ht="18.75" x14ac:dyDescent="0.25">
      <c r="A13" s="2">
        <v>3</v>
      </c>
      <c r="B13" s="44" t="s">
        <v>57</v>
      </c>
      <c r="C13" s="4" t="s">
        <v>64</v>
      </c>
      <c r="D13" s="40" t="s">
        <v>35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14">
        <f t="shared" si="0"/>
        <v>0</v>
      </c>
      <c r="Z13" s="13">
        <f t="shared" si="1"/>
        <v>0</v>
      </c>
      <c r="AA13" s="2" t="s">
        <v>20</v>
      </c>
      <c r="AB13" s="17"/>
      <c r="AC13" s="5"/>
    </row>
    <row r="14" spans="1:29" ht="18.75" x14ac:dyDescent="0.25">
      <c r="A14" s="2">
        <v>4</v>
      </c>
      <c r="B14" s="44" t="s">
        <v>58</v>
      </c>
      <c r="C14" s="3" t="s">
        <v>65</v>
      </c>
      <c r="D14" s="40" t="s">
        <v>35</v>
      </c>
      <c r="E14" s="18">
        <v>0</v>
      </c>
      <c r="F14" s="18">
        <v>5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14">
        <f t="shared" si="0"/>
        <v>5</v>
      </c>
      <c r="Z14" s="13">
        <f t="shared" si="1"/>
        <v>10</v>
      </c>
      <c r="AA14" s="19" t="s">
        <v>20</v>
      </c>
      <c r="AB14" s="5"/>
      <c r="AC14" s="5"/>
    </row>
    <row r="15" spans="1:29" ht="18.75" x14ac:dyDescent="0.25">
      <c r="A15" s="2">
        <v>5</v>
      </c>
      <c r="B15" s="44" t="s">
        <v>59</v>
      </c>
      <c r="C15" s="3" t="s">
        <v>66</v>
      </c>
      <c r="D15" s="40" t="s">
        <v>35</v>
      </c>
      <c r="E15" s="18">
        <v>0</v>
      </c>
      <c r="F15" s="18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14">
        <f t="shared" si="0"/>
        <v>0</v>
      </c>
      <c r="Z15" s="13">
        <f t="shared" si="1"/>
        <v>0</v>
      </c>
      <c r="AA15" s="19" t="s">
        <v>20</v>
      </c>
      <c r="AB15" s="5"/>
      <c r="AC15" s="5"/>
    </row>
    <row r="16" spans="1:29" ht="18.75" x14ac:dyDescent="0.3">
      <c r="A16" s="2">
        <v>6</v>
      </c>
      <c r="B16" s="44" t="s">
        <v>60</v>
      </c>
      <c r="C16" s="20" t="s">
        <v>67</v>
      </c>
      <c r="D16" s="40" t="s">
        <v>35</v>
      </c>
      <c r="E16" s="21">
        <v>5</v>
      </c>
      <c r="F16" s="21">
        <v>5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14">
        <f t="shared" si="0"/>
        <v>10</v>
      </c>
      <c r="Z16" s="13">
        <f t="shared" si="1"/>
        <v>20</v>
      </c>
      <c r="AA16" s="5" t="s">
        <v>20</v>
      </c>
      <c r="AB16" s="5"/>
      <c r="AC16" s="5"/>
    </row>
    <row r="17" spans="1:29" ht="18.75" x14ac:dyDescent="0.3">
      <c r="A17" s="2">
        <v>7</v>
      </c>
      <c r="B17" s="44" t="s">
        <v>61</v>
      </c>
      <c r="C17" s="20" t="s">
        <v>68</v>
      </c>
      <c r="D17" s="40" t="s">
        <v>35</v>
      </c>
      <c r="E17" s="21">
        <v>2</v>
      </c>
      <c r="F17" s="21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14">
        <f t="shared" si="0"/>
        <v>2</v>
      </c>
      <c r="Z17" s="13">
        <f t="shared" si="1"/>
        <v>4</v>
      </c>
      <c r="AA17" s="5" t="s">
        <v>20</v>
      </c>
      <c r="AB17" s="5"/>
      <c r="AC17" s="5"/>
    </row>
    <row r="18" spans="1:29" ht="18.75" x14ac:dyDescent="0.3">
      <c r="A18" s="2">
        <v>8</v>
      </c>
      <c r="B18" s="44" t="s">
        <v>62</v>
      </c>
      <c r="C18" s="20" t="s">
        <v>69</v>
      </c>
      <c r="D18" s="40" t="s">
        <v>35</v>
      </c>
      <c r="E18" s="21">
        <v>0</v>
      </c>
      <c r="F18" s="21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14">
        <f t="shared" si="0"/>
        <v>0</v>
      </c>
      <c r="Z18" s="13">
        <f t="shared" si="1"/>
        <v>0</v>
      </c>
      <c r="AA18" s="5" t="s">
        <v>20</v>
      </c>
      <c r="AB18" s="5"/>
      <c r="AC18" s="5"/>
    </row>
  </sheetData>
  <mergeCells count="16">
    <mergeCell ref="A6:AC6"/>
    <mergeCell ref="AB7:AB8"/>
    <mergeCell ref="AC7:AC8"/>
    <mergeCell ref="A7:A8"/>
    <mergeCell ref="B7:B8"/>
    <mergeCell ref="C7:C8"/>
    <mergeCell ref="D7:D8"/>
    <mergeCell ref="E7:J7"/>
    <mergeCell ref="Y7:Y8"/>
    <mergeCell ref="Z7:Z8"/>
    <mergeCell ref="AA7:AA8"/>
    <mergeCell ref="Z1:AC1"/>
    <mergeCell ref="A2:AC2"/>
    <mergeCell ref="A3:AC3"/>
    <mergeCell ref="A4:AC4"/>
    <mergeCell ref="A5:AC5"/>
  </mergeCells>
  <conditionalFormatting sqref="AA11:AA15">
    <cfRule type="containsText" dxfId="17" priority="4" stopIfTrue="1" operator="containsText" text="ПРИЗЕР">
      <formula>NOT(ISERROR(SEARCH("ПРИЗЕР",AA11)))</formula>
    </cfRule>
    <cfRule type="containsText" dxfId="16" priority="5" stopIfTrue="1" operator="containsText" text="ПОБЕДИТЕЛЬ">
      <formula>NOT(ISERROR(SEARCH("ПОБЕДИТЕЛЬ",AA11)))</formula>
    </cfRule>
    <cfRule type="cellIs" dxfId="15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"/>
  <sheetViews>
    <sheetView topLeftCell="D3" zoomScale="85" zoomScaleNormal="85" workbookViewId="0">
      <selection activeCell="Y27" sqref="Y27"/>
    </sheetView>
  </sheetViews>
  <sheetFormatPr defaultRowHeight="12.75" x14ac:dyDescent="0.2"/>
  <cols>
    <col min="1" max="1" width="12.140625" customWidth="1"/>
    <col min="2" max="2" width="14.140625" customWidth="1"/>
    <col min="3" max="3" width="24.42578125" customWidth="1"/>
    <col min="4" max="4" width="39.140625" customWidth="1"/>
    <col min="27" max="27" width="12.140625" customWidth="1"/>
  </cols>
  <sheetData>
    <row r="1" spans="1:29" ht="81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37" t="s">
        <v>19</v>
      </c>
      <c r="AA1" s="38"/>
      <c r="AB1" s="38"/>
      <c r="AC1" s="38"/>
    </row>
    <row r="2" spans="1:29" ht="64.150000000000006" customHeight="1" x14ac:dyDescent="0.3">
      <c r="A2" s="33" t="s">
        <v>52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4"/>
    </row>
    <row r="3" spans="1:29" ht="51" customHeight="1" x14ac:dyDescent="0.3">
      <c r="A3" s="33" t="s">
        <v>53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4"/>
    </row>
    <row r="4" spans="1:29" ht="30.6" customHeight="1" x14ac:dyDescent="0.3">
      <c r="A4" s="33" t="s">
        <v>18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4"/>
    </row>
    <row r="5" spans="1:29" ht="18.75" x14ac:dyDescent="0.3">
      <c r="A5" s="35" t="s">
        <v>76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6"/>
    </row>
    <row r="6" spans="1:29" ht="35.450000000000003" customHeight="1" x14ac:dyDescent="0.2">
      <c r="A6" s="24" t="s">
        <v>75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5"/>
    </row>
    <row r="7" spans="1:29" ht="15.75" x14ac:dyDescent="0.25">
      <c r="A7" s="29" t="s">
        <v>10</v>
      </c>
      <c r="B7" s="30" t="s">
        <v>11</v>
      </c>
      <c r="C7" s="31" t="s">
        <v>17</v>
      </c>
      <c r="D7" s="32" t="s">
        <v>6</v>
      </c>
      <c r="E7" s="26" t="s">
        <v>12</v>
      </c>
      <c r="F7" s="26"/>
      <c r="G7" s="26"/>
      <c r="H7" s="26"/>
      <c r="I7" s="26"/>
      <c r="J7" s="26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27" t="s">
        <v>16</v>
      </c>
      <c r="Z7" s="28" t="s">
        <v>0</v>
      </c>
      <c r="AA7" s="27" t="s">
        <v>13</v>
      </c>
      <c r="AB7" s="39" t="s">
        <v>2</v>
      </c>
      <c r="AC7" s="39" t="s">
        <v>1</v>
      </c>
    </row>
    <row r="8" spans="1:29" ht="102" customHeight="1" x14ac:dyDescent="0.2">
      <c r="A8" s="29"/>
      <c r="B8" s="30"/>
      <c r="C8" s="31"/>
      <c r="D8" s="32"/>
      <c r="E8" s="9" t="s">
        <v>3</v>
      </c>
      <c r="F8" s="9" t="s">
        <v>7</v>
      </c>
      <c r="G8" s="9" t="s">
        <v>5</v>
      </c>
      <c r="H8" s="9" t="s">
        <v>8</v>
      </c>
      <c r="I8" s="9" t="s">
        <v>4</v>
      </c>
      <c r="J8" s="9" t="s">
        <v>9</v>
      </c>
      <c r="K8" s="9" t="s">
        <v>21</v>
      </c>
      <c r="L8" s="9" t="s">
        <v>22</v>
      </c>
      <c r="M8" s="9" t="s">
        <v>23</v>
      </c>
      <c r="N8" s="9" t="s">
        <v>24</v>
      </c>
      <c r="O8" s="9" t="s">
        <v>25</v>
      </c>
      <c r="P8" s="9" t="s">
        <v>26</v>
      </c>
      <c r="Q8" s="9" t="s">
        <v>27</v>
      </c>
      <c r="R8" s="9" t="s">
        <v>28</v>
      </c>
      <c r="S8" s="9" t="s">
        <v>29</v>
      </c>
      <c r="T8" s="9" t="s">
        <v>30</v>
      </c>
      <c r="U8" s="9" t="s">
        <v>31</v>
      </c>
      <c r="V8" s="9" t="s">
        <v>32</v>
      </c>
      <c r="W8" s="9" t="s">
        <v>33</v>
      </c>
      <c r="X8" s="9" t="s">
        <v>34</v>
      </c>
      <c r="Y8" s="27"/>
      <c r="Z8" s="28"/>
      <c r="AA8" s="27"/>
      <c r="AB8" s="39"/>
      <c r="AC8" s="39"/>
    </row>
    <row r="9" spans="1:29" x14ac:dyDescent="0.2">
      <c r="A9" s="7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7"/>
      <c r="Z9" s="8"/>
      <c r="AA9" s="7"/>
      <c r="AB9" s="10"/>
      <c r="AC9" s="10"/>
    </row>
    <row r="10" spans="1:29" ht="14.25" x14ac:dyDescent="0.2">
      <c r="A10" s="41"/>
      <c r="B10" s="42"/>
      <c r="C10" s="4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7"/>
      <c r="Z10" s="8"/>
      <c r="AA10" s="7"/>
      <c r="AB10" s="15">
        <v>50</v>
      </c>
      <c r="AC10" s="15">
        <v>3</v>
      </c>
    </row>
    <row r="11" spans="1:29" ht="18.75" x14ac:dyDescent="0.25">
      <c r="A11" s="2">
        <v>1</v>
      </c>
      <c r="B11" s="44" t="s">
        <v>71</v>
      </c>
      <c r="C11" s="43" t="s">
        <v>50</v>
      </c>
      <c r="D11" s="40" t="s">
        <v>35</v>
      </c>
      <c r="E11" s="6">
        <v>16.5</v>
      </c>
      <c r="F11" s="6">
        <v>4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14">
        <f t="shared" ref="Y11:Y13" si="0">SUM(E11:X11)</f>
        <v>20.5</v>
      </c>
      <c r="Z11" s="13">
        <f>Y11*100/$AB$10</f>
        <v>41</v>
      </c>
      <c r="AA11" s="2" t="s">
        <v>20</v>
      </c>
      <c r="AB11" s="5"/>
      <c r="AC11" s="5"/>
    </row>
    <row r="12" spans="1:29" ht="18.75" x14ac:dyDescent="0.25">
      <c r="A12" s="2">
        <v>2</v>
      </c>
      <c r="B12" s="44" t="s">
        <v>72</v>
      </c>
      <c r="C12" s="43" t="s">
        <v>51</v>
      </c>
      <c r="D12" s="40" t="s">
        <v>35</v>
      </c>
      <c r="E12" s="6">
        <v>13.5</v>
      </c>
      <c r="F12" s="6">
        <v>3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14">
        <f t="shared" si="0"/>
        <v>16.5</v>
      </c>
      <c r="Z12" s="13">
        <f>Y12*100/$AB$10</f>
        <v>33</v>
      </c>
      <c r="AA12" s="2" t="s">
        <v>20</v>
      </c>
      <c r="AB12" s="5"/>
      <c r="AC12" s="5"/>
    </row>
    <row r="13" spans="1:29" ht="18.75" x14ac:dyDescent="0.25">
      <c r="A13" s="2">
        <v>3</v>
      </c>
      <c r="B13" s="44" t="s">
        <v>73</v>
      </c>
      <c r="C13" s="43" t="s">
        <v>74</v>
      </c>
      <c r="D13" s="40" t="s">
        <v>35</v>
      </c>
      <c r="E13" s="6">
        <v>17</v>
      </c>
      <c r="F13" s="6">
        <v>8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14">
        <f t="shared" si="0"/>
        <v>25</v>
      </c>
      <c r="Z13" s="13">
        <f>Y13*100/$AB$10</f>
        <v>50</v>
      </c>
      <c r="AA13" s="2" t="s">
        <v>14</v>
      </c>
      <c r="AB13" s="17"/>
      <c r="AC13" s="5"/>
    </row>
  </sheetData>
  <mergeCells count="16">
    <mergeCell ref="A6:AC6"/>
    <mergeCell ref="AB7:AB8"/>
    <mergeCell ref="AC7:AC8"/>
    <mergeCell ref="A7:A8"/>
    <mergeCell ref="B7:B8"/>
    <mergeCell ref="C7:C8"/>
    <mergeCell ref="D7:D8"/>
    <mergeCell ref="E7:J7"/>
    <mergeCell ref="Y7:Y8"/>
    <mergeCell ref="Z7:Z8"/>
    <mergeCell ref="AA7:AA8"/>
    <mergeCell ref="Z1:AC1"/>
    <mergeCell ref="A2:AC2"/>
    <mergeCell ref="A3:AC3"/>
    <mergeCell ref="A4:AC4"/>
    <mergeCell ref="A5:AC5"/>
  </mergeCells>
  <conditionalFormatting sqref="AA11:AA13">
    <cfRule type="containsText" dxfId="14" priority="4" stopIfTrue="1" operator="containsText" text="ПРИЗЕР">
      <formula>NOT(ISERROR(SEARCH("ПРИЗЕР",AA11)))</formula>
    </cfRule>
    <cfRule type="containsText" dxfId="13" priority="5" stopIfTrue="1" operator="containsText" text="ПОБЕДИТЕЛЬ">
      <formula>NOT(ISERROR(SEARCH("ПОБЕДИТЕЛЬ",AA11)))</formula>
    </cfRule>
    <cfRule type="cellIs" dxfId="12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topLeftCell="A2" zoomScale="85" zoomScaleNormal="85" workbookViewId="0">
      <selection activeCell="D17" sqref="D17"/>
    </sheetView>
  </sheetViews>
  <sheetFormatPr defaultRowHeight="12.75" x14ac:dyDescent="0.2"/>
  <cols>
    <col min="1" max="1" width="12.140625" customWidth="1"/>
    <col min="2" max="2" width="11.7109375" customWidth="1"/>
    <col min="3" max="3" width="24.42578125" customWidth="1"/>
    <col min="4" max="4" width="39.140625" customWidth="1"/>
    <col min="27" max="27" width="12.140625" customWidth="1"/>
  </cols>
  <sheetData>
    <row r="1" spans="1:29" ht="50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37" t="s">
        <v>19</v>
      </c>
      <c r="AA1" s="38"/>
      <c r="AB1" s="38"/>
      <c r="AC1" s="38"/>
    </row>
    <row r="2" spans="1:29" ht="64.150000000000006" customHeight="1" x14ac:dyDescent="0.3">
      <c r="A2" s="33" t="s">
        <v>52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4"/>
    </row>
    <row r="3" spans="1:29" ht="51" customHeight="1" x14ac:dyDescent="0.3">
      <c r="A3" s="33" t="s">
        <v>53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4"/>
    </row>
    <row r="4" spans="1:29" ht="30.6" customHeight="1" x14ac:dyDescent="0.3">
      <c r="A4" s="33" t="s">
        <v>18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4"/>
    </row>
    <row r="5" spans="1:29" ht="18.75" x14ac:dyDescent="0.3">
      <c r="A5" s="35" t="s">
        <v>76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6"/>
    </row>
    <row r="6" spans="1:29" ht="35.450000000000003" customHeight="1" x14ac:dyDescent="0.2">
      <c r="A6" s="24" t="s">
        <v>39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5"/>
    </row>
    <row r="7" spans="1:29" ht="15.75" x14ac:dyDescent="0.25">
      <c r="A7" s="29" t="s">
        <v>10</v>
      </c>
      <c r="B7" s="30" t="s">
        <v>11</v>
      </c>
      <c r="C7" s="31" t="s">
        <v>17</v>
      </c>
      <c r="D7" s="32" t="s">
        <v>6</v>
      </c>
      <c r="E7" s="26" t="s">
        <v>12</v>
      </c>
      <c r="F7" s="26"/>
      <c r="G7" s="26"/>
      <c r="H7" s="26"/>
      <c r="I7" s="26"/>
      <c r="J7" s="26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27" t="s">
        <v>16</v>
      </c>
      <c r="Z7" s="28" t="s">
        <v>0</v>
      </c>
      <c r="AA7" s="27" t="s">
        <v>13</v>
      </c>
      <c r="AB7" s="39" t="s">
        <v>2</v>
      </c>
      <c r="AC7" s="39" t="s">
        <v>1</v>
      </c>
    </row>
    <row r="8" spans="1:29" ht="102" customHeight="1" x14ac:dyDescent="0.2">
      <c r="A8" s="29"/>
      <c r="B8" s="30"/>
      <c r="C8" s="31"/>
      <c r="D8" s="32"/>
      <c r="E8" s="9" t="s">
        <v>3</v>
      </c>
      <c r="F8" s="9" t="s">
        <v>7</v>
      </c>
      <c r="G8" s="9" t="s">
        <v>5</v>
      </c>
      <c r="H8" s="9" t="s">
        <v>8</v>
      </c>
      <c r="I8" s="9" t="s">
        <v>4</v>
      </c>
      <c r="J8" s="9" t="s">
        <v>9</v>
      </c>
      <c r="K8" s="9" t="s">
        <v>21</v>
      </c>
      <c r="L8" s="9" t="s">
        <v>22</v>
      </c>
      <c r="M8" s="9" t="s">
        <v>23</v>
      </c>
      <c r="N8" s="9" t="s">
        <v>24</v>
      </c>
      <c r="O8" s="9" t="s">
        <v>25</v>
      </c>
      <c r="P8" s="9" t="s">
        <v>26</v>
      </c>
      <c r="Q8" s="9" t="s">
        <v>27</v>
      </c>
      <c r="R8" s="9" t="s">
        <v>28</v>
      </c>
      <c r="S8" s="9" t="s">
        <v>29</v>
      </c>
      <c r="T8" s="9" t="s">
        <v>30</v>
      </c>
      <c r="U8" s="9" t="s">
        <v>31</v>
      </c>
      <c r="V8" s="9" t="s">
        <v>32</v>
      </c>
      <c r="W8" s="9" t="s">
        <v>33</v>
      </c>
      <c r="X8" s="9" t="s">
        <v>34</v>
      </c>
      <c r="Y8" s="27"/>
      <c r="Z8" s="28"/>
      <c r="AA8" s="27"/>
      <c r="AB8" s="39"/>
      <c r="AC8" s="39"/>
    </row>
    <row r="9" spans="1:29" x14ac:dyDescent="0.2">
      <c r="A9" s="7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7"/>
      <c r="Z9" s="8"/>
      <c r="AA9" s="7"/>
      <c r="AB9" s="10"/>
      <c r="AC9" s="10"/>
    </row>
    <row r="10" spans="1:29" ht="14.25" x14ac:dyDescent="0.2">
      <c r="A10" s="41"/>
      <c r="B10" s="42"/>
      <c r="C10" s="4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7"/>
      <c r="Z10" s="8"/>
      <c r="AA10" s="7"/>
      <c r="AB10" s="15">
        <v>50</v>
      </c>
      <c r="AC10" s="15">
        <v>5</v>
      </c>
    </row>
    <row r="11" spans="1:29" ht="18.75" x14ac:dyDescent="0.3">
      <c r="A11" s="2">
        <v>1</v>
      </c>
      <c r="B11" s="46" t="s">
        <v>77</v>
      </c>
      <c r="C11" s="45" t="s">
        <v>82</v>
      </c>
      <c r="D11" s="40" t="s">
        <v>35</v>
      </c>
      <c r="E11" s="21">
        <v>5</v>
      </c>
      <c r="F11" s="21">
        <v>9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14">
        <f t="shared" ref="Y11:Y15" si="0">SUM(E11:X11)</f>
        <v>14</v>
      </c>
      <c r="Z11" s="13">
        <f>Y11*100/$AB$10</f>
        <v>28</v>
      </c>
      <c r="AA11" s="2" t="s">
        <v>20</v>
      </c>
      <c r="AB11" s="5"/>
      <c r="AC11" s="5"/>
    </row>
    <row r="12" spans="1:29" ht="18.75" x14ac:dyDescent="0.3">
      <c r="A12" s="2">
        <v>2</v>
      </c>
      <c r="B12" s="46" t="s">
        <v>78</v>
      </c>
      <c r="C12" s="45" t="s">
        <v>83</v>
      </c>
      <c r="D12" s="40" t="s">
        <v>35</v>
      </c>
      <c r="E12" s="21">
        <v>7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14">
        <f t="shared" si="0"/>
        <v>7</v>
      </c>
      <c r="Z12" s="13">
        <f>Y12*100/$AB$10</f>
        <v>14</v>
      </c>
      <c r="AA12" s="2" t="s">
        <v>20</v>
      </c>
      <c r="AB12" s="5"/>
      <c r="AC12" s="5"/>
    </row>
    <row r="13" spans="1:29" ht="18.75" x14ac:dyDescent="0.25">
      <c r="A13" s="2">
        <v>3</v>
      </c>
      <c r="B13" s="46" t="s">
        <v>79</v>
      </c>
      <c r="C13" s="45" t="s">
        <v>40</v>
      </c>
      <c r="D13" s="40" t="s">
        <v>35</v>
      </c>
      <c r="E13" s="23">
        <v>6</v>
      </c>
      <c r="F13" s="23">
        <v>6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14">
        <f t="shared" si="0"/>
        <v>12</v>
      </c>
      <c r="Z13" s="13">
        <f>Y13*100/$AB$10</f>
        <v>24</v>
      </c>
      <c r="AA13" s="2" t="s">
        <v>20</v>
      </c>
      <c r="AB13" s="5"/>
      <c r="AC13" s="5"/>
    </row>
    <row r="14" spans="1:29" ht="18.75" x14ac:dyDescent="0.3">
      <c r="A14" s="2">
        <v>4</v>
      </c>
      <c r="B14" s="46" t="s">
        <v>80</v>
      </c>
      <c r="C14" s="45" t="s">
        <v>41</v>
      </c>
      <c r="D14" s="40" t="s">
        <v>35</v>
      </c>
      <c r="E14" s="21">
        <v>4</v>
      </c>
      <c r="F14" s="21">
        <v>5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14">
        <f t="shared" si="0"/>
        <v>9</v>
      </c>
      <c r="Z14" s="13">
        <f>Y14*100/$AB$10</f>
        <v>18</v>
      </c>
      <c r="AA14" s="2" t="s">
        <v>20</v>
      </c>
      <c r="AB14" s="17"/>
      <c r="AC14" s="5"/>
    </row>
    <row r="15" spans="1:29" ht="18.75" x14ac:dyDescent="0.3">
      <c r="A15" s="2">
        <v>5</v>
      </c>
      <c r="B15" s="46" t="s">
        <v>81</v>
      </c>
      <c r="C15" s="45" t="s">
        <v>42</v>
      </c>
      <c r="D15" s="40" t="s">
        <v>35</v>
      </c>
      <c r="E15" s="21">
        <v>2</v>
      </c>
      <c r="F15" s="21">
        <v>12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14">
        <f t="shared" si="0"/>
        <v>14</v>
      </c>
      <c r="Z15" s="13">
        <f>Y15*100/$AB$10</f>
        <v>28</v>
      </c>
      <c r="AA15" s="2" t="s">
        <v>20</v>
      </c>
      <c r="AB15" s="17"/>
      <c r="AC15" s="5"/>
    </row>
  </sheetData>
  <mergeCells count="16">
    <mergeCell ref="A6:AC6"/>
    <mergeCell ref="AB7:AB8"/>
    <mergeCell ref="AC7:AC8"/>
    <mergeCell ref="A7:A8"/>
    <mergeCell ref="B7:B8"/>
    <mergeCell ref="C7:C8"/>
    <mergeCell ref="D7:D8"/>
    <mergeCell ref="E7:J7"/>
    <mergeCell ref="Y7:Y8"/>
    <mergeCell ref="Z7:Z8"/>
    <mergeCell ref="AA7:AA8"/>
    <mergeCell ref="Z1:AC1"/>
    <mergeCell ref="A2:AC2"/>
    <mergeCell ref="A3:AC3"/>
    <mergeCell ref="A4:AC4"/>
    <mergeCell ref="A5:AC5"/>
  </mergeCells>
  <conditionalFormatting sqref="AA11:AA15">
    <cfRule type="containsText" dxfId="11" priority="4" stopIfTrue="1" operator="containsText" text="ПРИЗЕР">
      <formula>NOT(ISERROR(SEARCH("ПРИЗЕР",AA11)))</formula>
    </cfRule>
    <cfRule type="containsText" dxfId="10" priority="5" stopIfTrue="1" operator="containsText" text="ПОБЕДИТЕЛЬ">
      <formula>NOT(ISERROR(SEARCH("ПОБЕДИТЕЛЬ",AA11)))</formula>
    </cfRule>
    <cfRule type="cellIs" dxfId="9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"/>
  <sheetViews>
    <sheetView zoomScale="85" zoomScaleNormal="85" workbookViewId="0">
      <selection activeCell="E1" sqref="E1:E1048576"/>
    </sheetView>
  </sheetViews>
  <sheetFormatPr defaultRowHeight="12.75" x14ac:dyDescent="0.2"/>
  <cols>
    <col min="1" max="1" width="12.140625" customWidth="1"/>
    <col min="2" max="2" width="12.7109375" customWidth="1"/>
    <col min="3" max="3" width="24.42578125" customWidth="1"/>
    <col min="4" max="4" width="39.140625" customWidth="1"/>
    <col min="27" max="27" width="12.140625" customWidth="1"/>
  </cols>
  <sheetData>
    <row r="1" spans="1:29" ht="42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37" t="s">
        <v>19</v>
      </c>
      <c r="AA1" s="38"/>
      <c r="AB1" s="38"/>
      <c r="AC1" s="38"/>
    </row>
    <row r="2" spans="1:29" ht="64.150000000000006" customHeight="1" x14ac:dyDescent="0.3">
      <c r="A2" s="33" t="s">
        <v>52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4"/>
    </row>
    <row r="3" spans="1:29" ht="51" customHeight="1" x14ac:dyDescent="0.3">
      <c r="A3" s="33" t="s">
        <v>53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4"/>
    </row>
    <row r="4" spans="1:29" ht="30.6" customHeight="1" x14ac:dyDescent="0.3">
      <c r="A4" s="33" t="s">
        <v>18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4"/>
    </row>
    <row r="5" spans="1:29" ht="18.75" x14ac:dyDescent="0.3">
      <c r="A5" s="35" t="s">
        <v>76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6"/>
    </row>
    <row r="6" spans="1:29" ht="35.450000000000003" customHeight="1" x14ac:dyDescent="0.2">
      <c r="A6" s="24" t="s">
        <v>36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5"/>
    </row>
    <row r="7" spans="1:29" ht="15.75" x14ac:dyDescent="0.25">
      <c r="A7" s="29" t="s">
        <v>10</v>
      </c>
      <c r="B7" s="30" t="s">
        <v>11</v>
      </c>
      <c r="C7" s="31" t="s">
        <v>17</v>
      </c>
      <c r="D7" s="32" t="s">
        <v>6</v>
      </c>
      <c r="E7" s="26" t="s">
        <v>12</v>
      </c>
      <c r="F7" s="26"/>
      <c r="G7" s="26"/>
      <c r="H7" s="26"/>
      <c r="I7" s="26"/>
      <c r="J7" s="26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27" t="s">
        <v>16</v>
      </c>
      <c r="Z7" s="28" t="s">
        <v>0</v>
      </c>
      <c r="AA7" s="27" t="s">
        <v>13</v>
      </c>
      <c r="AB7" s="39" t="s">
        <v>2</v>
      </c>
      <c r="AC7" s="39" t="s">
        <v>1</v>
      </c>
    </row>
    <row r="8" spans="1:29" ht="102" customHeight="1" x14ac:dyDescent="0.2">
      <c r="A8" s="29"/>
      <c r="B8" s="30"/>
      <c r="C8" s="31"/>
      <c r="D8" s="32"/>
      <c r="E8" s="9" t="s">
        <v>3</v>
      </c>
      <c r="F8" s="9" t="s">
        <v>7</v>
      </c>
      <c r="G8" s="9" t="s">
        <v>5</v>
      </c>
      <c r="H8" s="9" t="s">
        <v>8</v>
      </c>
      <c r="I8" s="9" t="s">
        <v>4</v>
      </c>
      <c r="J8" s="9" t="s">
        <v>9</v>
      </c>
      <c r="K8" s="9" t="s">
        <v>21</v>
      </c>
      <c r="L8" s="9" t="s">
        <v>22</v>
      </c>
      <c r="M8" s="9" t="s">
        <v>23</v>
      </c>
      <c r="N8" s="9" t="s">
        <v>24</v>
      </c>
      <c r="O8" s="9" t="s">
        <v>25</v>
      </c>
      <c r="P8" s="9" t="s">
        <v>26</v>
      </c>
      <c r="Q8" s="9" t="s">
        <v>27</v>
      </c>
      <c r="R8" s="9" t="s">
        <v>28</v>
      </c>
      <c r="S8" s="9" t="s">
        <v>29</v>
      </c>
      <c r="T8" s="9" t="s">
        <v>30</v>
      </c>
      <c r="U8" s="9" t="s">
        <v>31</v>
      </c>
      <c r="V8" s="9" t="s">
        <v>32</v>
      </c>
      <c r="W8" s="9" t="s">
        <v>33</v>
      </c>
      <c r="X8" s="9" t="s">
        <v>34</v>
      </c>
      <c r="Y8" s="27"/>
      <c r="Z8" s="28"/>
      <c r="AA8" s="27"/>
      <c r="AB8" s="39"/>
      <c r="AC8" s="39"/>
    </row>
    <row r="9" spans="1:29" x14ac:dyDescent="0.2">
      <c r="A9" s="7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7"/>
      <c r="Z9" s="8"/>
      <c r="AA9" s="7"/>
      <c r="AB9" s="10"/>
      <c r="AC9" s="10"/>
    </row>
    <row r="10" spans="1:29" ht="14.25" x14ac:dyDescent="0.2">
      <c r="A10" s="7"/>
      <c r="B10" s="42"/>
      <c r="C10" s="4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7"/>
      <c r="Z10" s="8"/>
      <c r="AA10" s="7"/>
      <c r="AB10" s="15">
        <v>50</v>
      </c>
      <c r="AC10" s="15">
        <v>3</v>
      </c>
    </row>
    <row r="11" spans="1:29" ht="18.75" x14ac:dyDescent="0.3">
      <c r="A11" s="16">
        <v>1</v>
      </c>
      <c r="B11" s="46" t="s">
        <v>84</v>
      </c>
      <c r="C11" s="47" t="s">
        <v>43</v>
      </c>
      <c r="D11" s="40" t="s">
        <v>35</v>
      </c>
      <c r="E11" s="21">
        <v>9</v>
      </c>
      <c r="F11" s="21">
        <v>17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14">
        <f t="shared" ref="Y11:Y13" si="0">SUM(E11:X11)</f>
        <v>26</v>
      </c>
      <c r="Z11" s="13">
        <f t="shared" ref="Z11:Z13" si="1">Y11*100/$AB$10</f>
        <v>52</v>
      </c>
      <c r="AA11" s="2" t="s">
        <v>14</v>
      </c>
      <c r="AB11" s="5"/>
      <c r="AC11" s="5"/>
    </row>
    <row r="12" spans="1:29" ht="18.75" x14ac:dyDescent="0.3">
      <c r="A12" s="16">
        <v>2</v>
      </c>
      <c r="B12" s="46" t="s">
        <v>85</v>
      </c>
      <c r="C12" s="45" t="s">
        <v>87</v>
      </c>
      <c r="D12" s="40" t="s">
        <v>35</v>
      </c>
      <c r="E12" s="21">
        <v>7</v>
      </c>
      <c r="F12" s="21">
        <v>13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14">
        <f t="shared" si="0"/>
        <v>20</v>
      </c>
      <c r="Z12" s="13">
        <f t="shared" si="1"/>
        <v>40</v>
      </c>
      <c r="AA12" s="2" t="s">
        <v>20</v>
      </c>
      <c r="AB12" s="5"/>
      <c r="AC12" s="5"/>
    </row>
    <row r="13" spans="1:29" ht="18.75" x14ac:dyDescent="0.3">
      <c r="A13" s="16">
        <v>3</v>
      </c>
      <c r="B13" s="46" t="s">
        <v>86</v>
      </c>
      <c r="C13" s="45" t="s">
        <v>88</v>
      </c>
      <c r="D13" s="40" t="s">
        <v>35</v>
      </c>
      <c r="E13" s="21">
        <v>7</v>
      </c>
      <c r="F13" s="21">
        <v>9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14">
        <f t="shared" si="0"/>
        <v>16</v>
      </c>
      <c r="Z13" s="13">
        <f t="shared" si="1"/>
        <v>32</v>
      </c>
      <c r="AA13" s="2" t="s">
        <v>20</v>
      </c>
      <c r="AB13" s="5"/>
      <c r="AC13" s="5"/>
    </row>
  </sheetData>
  <mergeCells count="16">
    <mergeCell ref="A6:AC6"/>
    <mergeCell ref="AB7:AB8"/>
    <mergeCell ref="AC7:AC8"/>
    <mergeCell ref="A7:A8"/>
    <mergeCell ref="B7:B8"/>
    <mergeCell ref="C7:C8"/>
    <mergeCell ref="D7:D8"/>
    <mergeCell ref="E7:J7"/>
    <mergeCell ref="Y7:Y8"/>
    <mergeCell ref="Z7:Z8"/>
    <mergeCell ref="AA7:AA8"/>
    <mergeCell ref="Z1:AC1"/>
    <mergeCell ref="A2:AC2"/>
    <mergeCell ref="A3:AC3"/>
    <mergeCell ref="A4:AC4"/>
    <mergeCell ref="A5:AC5"/>
  </mergeCells>
  <conditionalFormatting sqref="AA11:AA13">
    <cfRule type="containsText" dxfId="8" priority="4" stopIfTrue="1" operator="containsText" text="ПРИЗЕР">
      <formula>NOT(ISERROR(SEARCH("ПРИЗЕР",AA11)))</formula>
    </cfRule>
    <cfRule type="containsText" dxfId="7" priority="5" stopIfTrue="1" operator="containsText" text="ПОБЕДИТЕЛЬ">
      <formula>NOT(ISERROR(SEARCH("ПОБЕДИТЕЛЬ",AA11)))</formula>
    </cfRule>
    <cfRule type="cellIs" dxfId="6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"/>
  <sheetViews>
    <sheetView zoomScale="85" zoomScaleNormal="85" workbookViewId="0">
      <selection activeCell="V26" sqref="V26"/>
    </sheetView>
  </sheetViews>
  <sheetFormatPr defaultRowHeight="12.75" x14ac:dyDescent="0.2"/>
  <cols>
    <col min="1" max="1" width="12.140625" customWidth="1"/>
    <col min="2" max="2" width="12.28515625" customWidth="1"/>
    <col min="3" max="3" width="24.42578125" customWidth="1"/>
    <col min="4" max="4" width="39.140625" customWidth="1"/>
    <col min="27" max="27" width="12.140625" customWidth="1"/>
  </cols>
  <sheetData>
    <row r="1" spans="1:29" ht="24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37" t="s">
        <v>19</v>
      </c>
      <c r="AA1" s="38"/>
      <c r="AB1" s="38"/>
      <c r="AC1" s="38"/>
    </row>
    <row r="2" spans="1:29" ht="64.150000000000006" customHeight="1" x14ac:dyDescent="0.3">
      <c r="A2" s="33" t="s">
        <v>52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4"/>
    </row>
    <row r="3" spans="1:29" ht="51" customHeight="1" x14ac:dyDescent="0.3">
      <c r="A3" s="33" t="s">
        <v>53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4"/>
    </row>
    <row r="4" spans="1:29" ht="30.6" customHeight="1" x14ac:dyDescent="0.3">
      <c r="A4" s="33" t="s">
        <v>18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4"/>
    </row>
    <row r="5" spans="1:29" ht="18.75" x14ac:dyDescent="0.3">
      <c r="A5" s="35" t="s">
        <v>76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6"/>
    </row>
    <row r="6" spans="1:29" ht="35.450000000000003" customHeight="1" x14ac:dyDescent="0.2">
      <c r="A6" s="24" t="s">
        <v>37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5"/>
    </row>
    <row r="7" spans="1:29" ht="15.75" x14ac:dyDescent="0.25">
      <c r="A7" s="29" t="s">
        <v>10</v>
      </c>
      <c r="B7" s="30" t="s">
        <v>11</v>
      </c>
      <c r="C7" s="31" t="s">
        <v>17</v>
      </c>
      <c r="D7" s="32" t="s">
        <v>6</v>
      </c>
      <c r="E7" s="26" t="s">
        <v>12</v>
      </c>
      <c r="F7" s="26"/>
      <c r="G7" s="26"/>
      <c r="H7" s="26"/>
      <c r="I7" s="26"/>
      <c r="J7" s="26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27" t="s">
        <v>16</v>
      </c>
      <c r="Z7" s="28" t="s">
        <v>0</v>
      </c>
      <c r="AA7" s="27" t="s">
        <v>13</v>
      </c>
      <c r="AB7" s="39" t="s">
        <v>2</v>
      </c>
      <c r="AC7" s="39" t="s">
        <v>1</v>
      </c>
    </row>
    <row r="8" spans="1:29" ht="102" customHeight="1" x14ac:dyDescent="0.2">
      <c r="A8" s="29"/>
      <c r="B8" s="30"/>
      <c r="C8" s="31"/>
      <c r="D8" s="32"/>
      <c r="E8" s="9" t="s">
        <v>3</v>
      </c>
      <c r="F8" s="9" t="s">
        <v>7</v>
      </c>
      <c r="G8" s="9" t="s">
        <v>5</v>
      </c>
      <c r="H8" s="9" t="s">
        <v>8</v>
      </c>
      <c r="I8" s="9" t="s">
        <v>4</v>
      </c>
      <c r="J8" s="9" t="s">
        <v>9</v>
      </c>
      <c r="K8" s="9" t="s">
        <v>21</v>
      </c>
      <c r="L8" s="9" t="s">
        <v>22</v>
      </c>
      <c r="M8" s="9" t="s">
        <v>23</v>
      </c>
      <c r="N8" s="9" t="s">
        <v>24</v>
      </c>
      <c r="O8" s="9" t="s">
        <v>25</v>
      </c>
      <c r="P8" s="9" t="s">
        <v>26</v>
      </c>
      <c r="Q8" s="9" t="s">
        <v>27</v>
      </c>
      <c r="R8" s="9" t="s">
        <v>28</v>
      </c>
      <c r="S8" s="9" t="s">
        <v>29</v>
      </c>
      <c r="T8" s="9" t="s">
        <v>30</v>
      </c>
      <c r="U8" s="9" t="s">
        <v>31</v>
      </c>
      <c r="V8" s="9" t="s">
        <v>32</v>
      </c>
      <c r="W8" s="9" t="s">
        <v>33</v>
      </c>
      <c r="X8" s="9" t="s">
        <v>34</v>
      </c>
      <c r="Y8" s="27"/>
      <c r="Z8" s="28"/>
      <c r="AA8" s="27"/>
      <c r="AB8" s="39"/>
      <c r="AC8" s="39"/>
    </row>
    <row r="9" spans="1:29" x14ac:dyDescent="0.2">
      <c r="A9" s="7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7"/>
      <c r="Z9" s="8"/>
      <c r="AA9" s="7"/>
      <c r="AB9" s="10"/>
      <c r="AC9" s="10"/>
    </row>
    <row r="10" spans="1:29" ht="14.25" x14ac:dyDescent="0.2">
      <c r="A10" s="41"/>
      <c r="B10" s="42"/>
      <c r="C10" s="4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7"/>
      <c r="Z10" s="8"/>
      <c r="AA10" s="7"/>
      <c r="AB10" s="15">
        <v>45</v>
      </c>
      <c r="AC10" s="15">
        <v>7</v>
      </c>
    </row>
    <row r="11" spans="1:29" ht="15.75" x14ac:dyDescent="0.25">
      <c r="A11" s="2">
        <v>7</v>
      </c>
      <c r="B11" s="48" t="s">
        <v>95</v>
      </c>
      <c r="C11" s="51" t="s">
        <v>44</v>
      </c>
      <c r="D11" s="40" t="s">
        <v>35</v>
      </c>
      <c r="E11" s="6">
        <v>10</v>
      </c>
      <c r="F11" s="6">
        <v>10</v>
      </c>
      <c r="G11" s="6">
        <v>5</v>
      </c>
      <c r="H11" s="6">
        <v>3</v>
      </c>
      <c r="I11" s="6">
        <v>0</v>
      </c>
      <c r="J11" s="6">
        <v>3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50">
        <f>SUM(E11:X11)</f>
        <v>31</v>
      </c>
      <c r="Z11" s="6">
        <f>Y11*100/$AB$10</f>
        <v>68.888888888888886</v>
      </c>
      <c r="AA11" s="54" t="s">
        <v>14</v>
      </c>
      <c r="AB11" s="2"/>
      <c r="AC11" s="2"/>
    </row>
    <row r="12" spans="1:29" ht="15.75" x14ac:dyDescent="0.25">
      <c r="A12" s="2">
        <v>6</v>
      </c>
      <c r="B12" s="48" t="s">
        <v>94</v>
      </c>
      <c r="C12" s="51" t="s">
        <v>45</v>
      </c>
      <c r="D12" s="40" t="s">
        <v>35</v>
      </c>
      <c r="E12" s="6">
        <v>10</v>
      </c>
      <c r="F12" s="6">
        <v>10</v>
      </c>
      <c r="G12" s="6">
        <v>5</v>
      </c>
      <c r="H12" s="6">
        <v>3</v>
      </c>
      <c r="I12" s="6">
        <v>0</v>
      </c>
      <c r="J12" s="6">
        <v>2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50">
        <f>SUM(E12:X12)</f>
        <v>30</v>
      </c>
      <c r="Z12" s="6">
        <f>Y12*100/$AB$10</f>
        <v>66.666666666666671</v>
      </c>
      <c r="AA12" s="53" t="s">
        <v>15</v>
      </c>
      <c r="AB12" s="52"/>
      <c r="AC12" s="2"/>
    </row>
    <row r="13" spans="1:29" ht="15.75" x14ac:dyDescent="0.25">
      <c r="A13" s="2">
        <v>2</v>
      </c>
      <c r="B13" s="48" t="s">
        <v>90</v>
      </c>
      <c r="C13" s="51" t="s">
        <v>47</v>
      </c>
      <c r="D13" s="40" t="s">
        <v>35</v>
      </c>
      <c r="E13" s="6">
        <v>10</v>
      </c>
      <c r="F13" s="6">
        <v>5</v>
      </c>
      <c r="G13" s="6">
        <v>5</v>
      </c>
      <c r="H13" s="6">
        <v>3</v>
      </c>
      <c r="I13" s="6">
        <v>0</v>
      </c>
      <c r="J13" s="6">
        <v>2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50">
        <f>SUM(E13:X13)</f>
        <v>25</v>
      </c>
      <c r="Z13" s="6">
        <f>Y13*100/$AB$10</f>
        <v>55.555555555555557</v>
      </c>
      <c r="AA13" s="2" t="s">
        <v>15</v>
      </c>
      <c r="AB13" s="52"/>
      <c r="AC13" s="2"/>
    </row>
    <row r="14" spans="1:29" ht="15.75" x14ac:dyDescent="0.25">
      <c r="A14" s="2">
        <v>3</v>
      </c>
      <c r="B14" s="48" t="s">
        <v>91</v>
      </c>
      <c r="C14" s="51" t="s">
        <v>97</v>
      </c>
      <c r="D14" s="40" t="s">
        <v>35</v>
      </c>
      <c r="E14" s="6">
        <v>7</v>
      </c>
      <c r="F14" s="6">
        <v>5</v>
      </c>
      <c r="G14" s="6">
        <v>5</v>
      </c>
      <c r="H14" s="6">
        <v>0</v>
      </c>
      <c r="I14" s="6">
        <v>0</v>
      </c>
      <c r="J14" s="6">
        <v>3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50">
        <f>SUM(E14:X14)</f>
        <v>20</v>
      </c>
      <c r="Z14" s="6">
        <f>Y14*100/$AB$10</f>
        <v>44.444444444444443</v>
      </c>
      <c r="AA14" s="2" t="s">
        <v>20</v>
      </c>
      <c r="AB14" s="2"/>
      <c r="AC14" s="2"/>
    </row>
    <row r="15" spans="1:29" ht="15.75" x14ac:dyDescent="0.25">
      <c r="A15" s="2">
        <v>1</v>
      </c>
      <c r="B15" s="48" t="s">
        <v>89</v>
      </c>
      <c r="C15" s="49" t="s">
        <v>96</v>
      </c>
      <c r="D15" s="40" t="s">
        <v>35</v>
      </c>
      <c r="E15" s="6">
        <v>7</v>
      </c>
      <c r="F15" s="6">
        <v>5</v>
      </c>
      <c r="G15" s="6">
        <v>5</v>
      </c>
      <c r="H15" s="6">
        <v>0</v>
      </c>
      <c r="I15" s="6">
        <v>0</v>
      </c>
      <c r="J15" s="6">
        <v>2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50">
        <f>SUM(E15:X15)</f>
        <v>19</v>
      </c>
      <c r="Z15" s="6">
        <f>Y15*100/$AB$10</f>
        <v>42.222222222222221</v>
      </c>
      <c r="AA15" s="2" t="s">
        <v>20</v>
      </c>
      <c r="AB15" s="2"/>
      <c r="AC15" s="2"/>
    </row>
    <row r="16" spans="1:29" ht="15.75" x14ac:dyDescent="0.25">
      <c r="A16" s="2">
        <v>4</v>
      </c>
      <c r="B16" s="48" t="s">
        <v>92</v>
      </c>
      <c r="C16" s="51" t="s">
        <v>46</v>
      </c>
      <c r="D16" s="40" t="s">
        <v>35</v>
      </c>
      <c r="E16" s="6">
        <v>5</v>
      </c>
      <c r="F16" s="6">
        <v>5</v>
      </c>
      <c r="G16" s="6">
        <v>5</v>
      </c>
      <c r="H16" s="6">
        <v>0</v>
      </c>
      <c r="I16" s="6">
        <v>0</v>
      </c>
      <c r="J16" s="6">
        <v>3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50">
        <f>SUM(E16:X16)</f>
        <v>18</v>
      </c>
      <c r="Z16" s="6">
        <f>Y16*100/$AB$10</f>
        <v>40</v>
      </c>
      <c r="AA16" s="2" t="s">
        <v>20</v>
      </c>
      <c r="AB16" s="2"/>
      <c r="AC16" s="2"/>
    </row>
    <row r="17" spans="1:29" ht="15.75" x14ac:dyDescent="0.25">
      <c r="A17" s="2">
        <v>5</v>
      </c>
      <c r="B17" s="48" t="s">
        <v>93</v>
      </c>
      <c r="C17" s="51" t="s">
        <v>98</v>
      </c>
      <c r="D17" s="40" t="s">
        <v>35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50">
        <f>SUM(E17:X17)</f>
        <v>0</v>
      </c>
      <c r="Z17" s="6">
        <f>Y17*100/$AB$10</f>
        <v>0</v>
      </c>
      <c r="AA17" s="2" t="s">
        <v>20</v>
      </c>
      <c r="AB17" s="2"/>
      <c r="AC17" s="2"/>
    </row>
  </sheetData>
  <sortState ref="A11:AC17">
    <sortCondition descending="1" ref="Y11:Y17"/>
  </sortState>
  <mergeCells count="16">
    <mergeCell ref="A6:AC6"/>
    <mergeCell ref="AB7:AB8"/>
    <mergeCell ref="AC7:AC8"/>
    <mergeCell ref="A7:A8"/>
    <mergeCell ref="B7:B8"/>
    <mergeCell ref="C7:C8"/>
    <mergeCell ref="D7:D8"/>
    <mergeCell ref="E7:J7"/>
    <mergeCell ref="Y7:Y8"/>
    <mergeCell ref="Z7:Z8"/>
    <mergeCell ref="AA7:AA8"/>
    <mergeCell ref="Z1:AC1"/>
    <mergeCell ref="A2:AC2"/>
    <mergeCell ref="A3:AC3"/>
    <mergeCell ref="A4:AC4"/>
    <mergeCell ref="A5:AC5"/>
  </mergeCells>
  <conditionalFormatting sqref="AA11:AA13">
    <cfRule type="containsText" dxfId="5" priority="4" stopIfTrue="1" operator="containsText" text="ПРИЗЕР">
      <formula>NOT(ISERROR(SEARCH("ПРИЗЕР",AA11)))</formula>
    </cfRule>
    <cfRule type="containsText" dxfId="4" priority="5" stopIfTrue="1" operator="containsText" text="ПОБЕДИТЕЛЬ">
      <formula>NOT(ISERROR(SEARCH("ПОБЕДИТЕЛЬ",AA11)))</formula>
    </cfRule>
    <cfRule type="cellIs" dxfId="3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"/>
  <sheetViews>
    <sheetView tabSelected="1" zoomScale="85" zoomScaleNormal="85" workbookViewId="0">
      <selection activeCell="K22" sqref="K22"/>
    </sheetView>
  </sheetViews>
  <sheetFormatPr defaultRowHeight="12.75" x14ac:dyDescent="0.2"/>
  <cols>
    <col min="1" max="1" width="12.140625" customWidth="1"/>
    <col min="3" max="3" width="24.42578125" customWidth="1"/>
    <col min="4" max="4" width="39.140625" customWidth="1"/>
    <col min="27" max="27" width="12.140625" customWidth="1"/>
  </cols>
  <sheetData>
    <row r="1" spans="1:29" ht="81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37" t="s">
        <v>19</v>
      </c>
      <c r="AA1" s="38"/>
      <c r="AB1" s="38"/>
      <c r="AC1" s="38"/>
    </row>
    <row r="2" spans="1:29" ht="63.75" customHeight="1" x14ac:dyDescent="0.3">
      <c r="A2" s="33" t="s">
        <v>52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4"/>
    </row>
    <row r="3" spans="1:29" ht="51" customHeight="1" x14ac:dyDescent="0.3">
      <c r="A3" s="33" t="s">
        <v>53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4"/>
    </row>
    <row r="4" spans="1:29" ht="30.6" customHeight="1" x14ac:dyDescent="0.3">
      <c r="A4" s="33" t="s">
        <v>18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4"/>
    </row>
    <row r="5" spans="1:29" ht="18.75" x14ac:dyDescent="0.3">
      <c r="A5" s="35" t="s">
        <v>76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6"/>
    </row>
    <row r="6" spans="1:29" ht="35.450000000000003" customHeight="1" x14ac:dyDescent="0.2">
      <c r="A6" s="24" t="s">
        <v>48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5"/>
    </row>
    <row r="7" spans="1:29" ht="15.75" x14ac:dyDescent="0.25">
      <c r="A7" s="29" t="s">
        <v>10</v>
      </c>
      <c r="B7" s="30" t="s">
        <v>11</v>
      </c>
      <c r="C7" s="31" t="s">
        <v>17</v>
      </c>
      <c r="D7" s="32" t="s">
        <v>6</v>
      </c>
      <c r="E7" s="26" t="s">
        <v>12</v>
      </c>
      <c r="F7" s="26"/>
      <c r="G7" s="26"/>
      <c r="H7" s="26"/>
      <c r="I7" s="26"/>
      <c r="J7" s="26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27" t="s">
        <v>16</v>
      </c>
      <c r="Z7" s="28" t="s">
        <v>0</v>
      </c>
      <c r="AA7" s="27" t="s">
        <v>13</v>
      </c>
      <c r="AB7" s="39" t="s">
        <v>2</v>
      </c>
      <c r="AC7" s="39" t="s">
        <v>1</v>
      </c>
    </row>
    <row r="8" spans="1:29" ht="102" customHeight="1" x14ac:dyDescent="0.2">
      <c r="A8" s="29"/>
      <c r="B8" s="30"/>
      <c r="C8" s="31"/>
      <c r="D8" s="32"/>
      <c r="E8" s="9" t="s">
        <v>3</v>
      </c>
      <c r="F8" s="9" t="s">
        <v>7</v>
      </c>
      <c r="G8" s="9" t="s">
        <v>5</v>
      </c>
      <c r="H8" s="9" t="s">
        <v>8</v>
      </c>
      <c r="I8" s="9" t="s">
        <v>4</v>
      </c>
      <c r="J8" s="9" t="s">
        <v>9</v>
      </c>
      <c r="K8" s="9" t="s">
        <v>21</v>
      </c>
      <c r="L8" s="9" t="s">
        <v>22</v>
      </c>
      <c r="M8" s="9" t="s">
        <v>23</v>
      </c>
      <c r="N8" s="9" t="s">
        <v>24</v>
      </c>
      <c r="O8" s="9" t="s">
        <v>25</v>
      </c>
      <c r="P8" s="9" t="s">
        <v>26</v>
      </c>
      <c r="Q8" s="9" t="s">
        <v>27</v>
      </c>
      <c r="R8" s="9" t="s">
        <v>28</v>
      </c>
      <c r="S8" s="9" t="s">
        <v>29</v>
      </c>
      <c r="T8" s="9" t="s">
        <v>30</v>
      </c>
      <c r="U8" s="9" t="s">
        <v>31</v>
      </c>
      <c r="V8" s="9" t="s">
        <v>32</v>
      </c>
      <c r="W8" s="9" t="s">
        <v>33</v>
      </c>
      <c r="X8" s="9" t="s">
        <v>34</v>
      </c>
      <c r="Y8" s="27"/>
      <c r="Z8" s="28"/>
      <c r="AA8" s="27"/>
      <c r="AB8" s="39"/>
      <c r="AC8" s="39"/>
    </row>
    <row r="9" spans="1:29" x14ac:dyDescent="0.2">
      <c r="A9" s="7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7"/>
      <c r="Z9" s="8"/>
      <c r="AA9" s="7"/>
      <c r="AB9" s="10"/>
      <c r="AC9" s="10"/>
    </row>
    <row r="10" spans="1:29" ht="14.25" x14ac:dyDescent="0.2">
      <c r="A10" s="41"/>
      <c r="B10" s="42"/>
      <c r="C10" s="41"/>
      <c r="D10" s="42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7"/>
      <c r="Z10" s="8"/>
      <c r="AA10" s="7"/>
      <c r="AB10" s="15">
        <v>45</v>
      </c>
      <c r="AC10" s="15">
        <v>1</v>
      </c>
    </row>
    <row r="11" spans="1:29" ht="18.75" x14ac:dyDescent="0.3">
      <c r="A11" s="2">
        <v>1</v>
      </c>
      <c r="B11" s="20" t="s">
        <v>70</v>
      </c>
      <c r="C11" s="45" t="s">
        <v>49</v>
      </c>
      <c r="D11" s="22" t="s">
        <v>35</v>
      </c>
      <c r="E11" s="6">
        <v>5</v>
      </c>
      <c r="F11" s="6">
        <v>0</v>
      </c>
      <c r="G11" s="6">
        <v>2</v>
      </c>
      <c r="H11" s="6">
        <v>2</v>
      </c>
      <c r="I11" s="6">
        <v>3</v>
      </c>
      <c r="J11" s="6">
        <v>1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14">
        <f t="shared" ref="Y11" si="0">SUM(E11:X11)</f>
        <v>13</v>
      </c>
      <c r="Z11" s="13">
        <f>Y11*100/$AB$10</f>
        <v>28.888888888888889</v>
      </c>
      <c r="AA11" s="2" t="s">
        <v>20</v>
      </c>
      <c r="AB11" s="5"/>
      <c r="AC11" s="5"/>
    </row>
  </sheetData>
  <mergeCells count="16">
    <mergeCell ref="A6:AC6"/>
    <mergeCell ref="AB7:AB8"/>
    <mergeCell ref="AC7:AC8"/>
    <mergeCell ref="A7:A8"/>
    <mergeCell ref="B7:B8"/>
    <mergeCell ref="C7:C8"/>
    <mergeCell ref="D7:D8"/>
    <mergeCell ref="E7:J7"/>
    <mergeCell ref="Y7:Y8"/>
    <mergeCell ref="Z7:Z8"/>
    <mergeCell ref="AA7:AA8"/>
    <mergeCell ref="Z1:AC1"/>
    <mergeCell ref="A2:AC2"/>
    <mergeCell ref="A3:AC3"/>
    <mergeCell ref="A4:AC4"/>
    <mergeCell ref="A5:AC5"/>
  </mergeCells>
  <conditionalFormatting sqref="AA11">
    <cfRule type="containsText" dxfId="2" priority="4" stopIfTrue="1" operator="containsText" text="ПРИЗЕР">
      <formula>NOT(ISERROR(SEARCH("ПРИЗЕР",AA11)))</formula>
    </cfRule>
    <cfRule type="containsText" dxfId="1" priority="5" stopIfTrue="1" operator="containsText" text="ПОБЕДИТЕЛЬ">
      <formula>NOT(ISERROR(SEARCH("ПОБЕДИТЕЛЬ",AA11)))</formula>
    </cfRule>
    <cfRule type="cellIs" dxfId="0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5 кл</vt:lpstr>
      <vt:lpstr>6 кл</vt:lpstr>
      <vt:lpstr>7 кл</vt:lpstr>
      <vt:lpstr>8 кл</vt:lpstr>
      <vt:lpstr>9 кл</vt:lpstr>
      <vt:lpstr>11 кл</vt:lpstr>
    </vt:vector>
  </TitlesOfParts>
  <Company>Домашний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Second</dc:creator>
  <cp:lastModifiedBy>Юлия А. Коробова</cp:lastModifiedBy>
  <cp:lastPrinted>2025-09-24T08:32:45Z</cp:lastPrinted>
  <dcterms:created xsi:type="dcterms:W3CDTF">2000-09-21T15:50:01Z</dcterms:created>
  <dcterms:modified xsi:type="dcterms:W3CDTF">2025-10-15T06:33:55Z</dcterms:modified>
</cp:coreProperties>
</file>